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5" i="1"/>
  <c r="N15"/>
  <c r="O15"/>
  <c r="I17"/>
  <c r="H17"/>
  <c r="O8"/>
  <c r="C18"/>
  <c r="B18"/>
  <c r="N8"/>
  <c r="T15"/>
</calcChain>
</file>

<file path=xl/sharedStrings.xml><?xml version="1.0" encoding="utf-8"?>
<sst xmlns="http://schemas.openxmlformats.org/spreadsheetml/2006/main" count="147" uniqueCount="77">
  <si>
    <t xml:space="preserve">անվանում </t>
  </si>
  <si>
    <t>պլան</t>
  </si>
  <si>
    <t>փաստացի</t>
  </si>
  <si>
    <t>տոկոս</t>
  </si>
  <si>
    <t>հողի հարկ</t>
  </si>
  <si>
    <t>գույքահարկ</t>
  </si>
  <si>
    <t>գույքահարկ փոխադրամիջոց</t>
  </si>
  <si>
    <t>տեղական վճարներ</t>
  </si>
  <si>
    <t>աղբահանություն</t>
  </si>
  <si>
    <t>դոտացիա</t>
  </si>
  <si>
    <t>խմելաջուր</t>
  </si>
  <si>
    <t>այլ գույք. Վարձավճար</t>
  </si>
  <si>
    <t>վ/բ պահուստային ֆոնդի փոխանցում</t>
  </si>
  <si>
    <t>օրենսդիր և գործադիր մարմիններ, 900442114030</t>
  </si>
  <si>
    <t>հոդված</t>
  </si>
  <si>
    <t>աշխատավարձ</t>
  </si>
  <si>
    <t>պարգևատրում</t>
  </si>
  <si>
    <t>կապի ծառայություն</t>
  </si>
  <si>
    <t>մեքենայի ապահովագրում</t>
  </si>
  <si>
    <t>տեղեկատվական ծառայություն</t>
  </si>
  <si>
    <t>մեքենայի նորոգում</t>
  </si>
  <si>
    <t>գրասնեյակային նյութեր</t>
  </si>
  <si>
    <t>տրանսպորտային նյութեր</t>
  </si>
  <si>
    <t>պարտադիր վճարներ</t>
  </si>
  <si>
    <t>ընդամենը</t>
  </si>
  <si>
    <t>կոմունալ ծառայություն</t>
  </si>
  <si>
    <t>9 00442114055</t>
  </si>
  <si>
    <t>վարչական սարքավորումներ</t>
  </si>
  <si>
    <t>9 00442114147</t>
  </si>
  <si>
    <t>9 00442114071</t>
  </si>
  <si>
    <t>մասնագիտական ծառայություն</t>
  </si>
  <si>
    <t>9 00442114089</t>
  </si>
  <si>
    <t>9 00442114105</t>
  </si>
  <si>
    <t>էլեկտրաէներգիայի վարձավճար</t>
  </si>
  <si>
    <t>9 00442114188</t>
  </si>
  <si>
    <t>9 00442114154</t>
  </si>
  <si>
    <t>9 00442114162</t>
  </si>
  <si>
    <t>համակարգչային ծառայություն</t>
  </si>
  <si>
    <t>9 00442114204</t>
  </si>
  <si>
    <t>9 00442114097</t>
  </si>
  <si>
    <t>այլ</t>
  </si>
  <si>
    <t>9 00442114139</t>
  </si>
  <si>
    <t>հուղարկավորության նպաստ</t>
  </si>
  <si>
    <t>հազար դրամ</t>
  </si>
  <si>
    <t>1. եկամուտներ</t>
  </si>
  <si>
    <t>2. ջրամատակարարում</t>
  </si>
  <si>
    <t>5. անասնաբուժական ծառայություն</t>
  </si>
  <si>
    <t>6. փողոցների լուսավորություն</t>
  </si>
  <si>
    <t>8. համայնքի մշակույթի տուն</t>
  </si>
  <si>
    <t>9. սանիտարական մաքրում</t>
  </si>
  <si>
    <t>10. քաղաքացիական պաշտպանություն</t>
  </si>
  <si>
    <t>12. հարազատին կորցրած անձինք</t>
  </si>
  <si>
    <t>1. ծախսեր</t>
  </si>
  <si>
    <t>սուբսիդ պետության կողմից</t>
  </si>
  <si>
    <t>կենցաղային և հանրային սննդի նյութեր</t>
  </si>
  <si>
    <t>Ընդամենը</t>
  </si>
  <si>
    <t>7. ընդհանուր բնույթի այլ ծառայություններ</t>
  </si>
  <si>
    <t>4. ընդհանուր բնույթի հանրային ծառայություններ</t>
  </si>
  <si>
    <t>մշակույթի տան շենքի կապիտալ վերանորոգում</t>
  </si>
  <si>
    <t>նախագծման ծախսեր</t>
  </si>
  <si>
    <t>3 կրթություն այլ դասերի չպատկանող</t>
  </si>
  <si>
    <t>11. սոցիալական հատուկ արտոնություններ</t>
  </si>
  <si>
    <t>13. համայնքի վ/բ բյուջեի պահուստային ֆոնդ</t>
  </si>
  <si>
    <t>Նոր Ամանոս համայնքի ավագանու 23 փետրվարի 2021 թվականի թիվ 3 նիստի համար 11  որոշման հավելված</t>
  </si>
  <si>
    <t>այլ դոտացիա</t>
  </si>
  <si>
    <t>ներք. Այլ դոտացիա</t>
  </si>
  <si>
    <t xml:space="preserve"> - </t>
  </si>
  <si>
    <t>հողի օտարումից մուտքեր</t>
  </si>
  <si>
    <t>համայնքի սեփ. Հանդիսացող հողի վարձ.</t>
  </si>
  <si>
    <t>պետական սեփ" հանդիսացող հողի վարձ.</t>
  </si>
  <si>
    <t>քարտեզագրման ծախսեր</t>
  </si>
  <si>
    <t>դրամաշնորհ Արցախին</t>
  </si>
  <si>
    <t>որից 200.0 Արցախյան պատերազմի մասնակիիցների միջոցառման համար</t>
  </si>
  <si>
    <t>9 00445114045</t>
  </si>
  <si>
    <t>Ընդամենը ծախսեր</t>
  </si>
  <si>
    <t>անվանում</t>
  </si>
  <si>
    <t xml:space="preserve">պլան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</si>
</sst>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0" xfId="2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workbookViewId="0">
      <selection activeCell="F36" sqref="F36"/>
    </sheetView>
  </sheetViews>
  <sheetFormatPr defaultRowHeight="15"/>
  <cols>
    <col min="1" max="1" width="18" customWidth="1"/>
    <col min="2" max="2" width="14.42578125" customWidth="1"/>
    <col min="3" max="3" width="15.140625" customWidth="1"/>
    <col min="4" max="4" width="15.7109375" customWidth="1"/>
    <col min="5" max="5" width="3" customWidth="1"/>
    <col min="6" max="6" width="15" customWidth="1"/>
    <col min="7" max="7" width="13.5703125" customWidth="1"/>
    <col min="8" max="8" width="13.7109375" customWidth="1"/>
    <col min="9" max="9" width="15.28515625" customWidth="1"/>
    <col min="11" max="11" width="2.28515625" customWidth="1"/>
    <col min="12" max="12" width="18" customWidth="1"/>
    <col min="15" max="15" width="12.85546875" customWidth="1"/>
    <col min="17" max="17" width="3" customWidth="1"/>
    <col min="18" max="18" width="18.140625" customWidth="1"/>
    <col min="21" max="21" width="10.5703125" customWidth="1"/>
  </cols>
  <sheetData>
    <row r="1" spans="1:22" ht="66" customHeight="1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>
      <c r="A2" s="4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8" t="s">
        <v>44</v>
      </c>
      <c r="B3" s="8"/>
      <c r="C3" s="8"/>
      <c r="D3" s="8"/>
      <c r="E3" s="1"/>
      <c r="F3" s="13" t="s">
        <v>52</v>
      </c>
      <c r="G3" s="14"/>
      <c r="H3" s="14"/>
      <c r="I3" s="14"/>
      <c r="J3" s="15"/>
      <c r="K3" s="1"/>
      <c r="L3" s="13" t="s">
        <v>45</v>
      </c>
      <c r="M3" s="14"/>
      <c r="N3" s="14"/>
      <c r="O3" s="14"/>
      <c r="P3" s="15"/>
      <c r="Q3" s="1"/>
      <c r="R3" s="13" t="s">
        <v>56</v>
      </c>
      <c r="S3" s="14"/>
      <c r="T3" s="14"/>
      <c r="U3" s="14"/>
      <c r="V3" s="15"/>
    </row>
    <row r="4" spans="1:22" ht="27" customHeight="1">
      <c r="A4" s="2" t="s">
        <v>0</v>
      </c>
      <c r="B4" s="2" t="s">
        <v>1</v>
      </c>
      <c r="C4" s="2" t="s">
        <v>2</v>
      </c>
      <c r="D4" s="2" t="s">
        <v>3</v>
      </c>
      <c r="E4" s="1"/>
      <c r="F4" s="9" t="s">
        <v>13</v>
      </c>
      <c r="G4" s="9"/>
      <c r="H4" s="9"/>
      <c r="I4" s="9"/>
      <c r="J4" s="9"/>
      <c r="K4" s="1"/>
      <c r="L4" s="9" t="s">
        <v>26</v>
      </c>
      <c r="M4" s="9"/>
      <c r="N4" s="9"/>
      <c r="O4" s="9"/>
      <c r="P4" s="9"/>
      <c r="Q4" s="1"/>
      <c r="R4" s="9" t="s">
        <v>34</v>
      </c>
      <c r="S4" s="9"/>
      <c r="T4" s="9"/>
      <c r="U4" s="9"/>
      <c r="V4" s="9"/>
    </row>
    <row r="5" spans="1:22" ht="24" customHeight="1">
      <c r="A5" s="2" t="s">
        <v>4</v>
      </c>
      <c r="B5" s="2">
        <v>2246.1</v>
      </c>
      <c r="C5" s="2">
        <v>1756.2</v>
      </c>
      <c r="D5" s="2">
        <v>78.099999999999994</v>
      </c>
      <c r="E5" s="1"/>
      <c r="F5" s="2" t="s">
        <v>0</v>
      </c>
      <c r="G5" s="2" t="s">
        <v>14</v>
      </c>
      <c r="H5" s="2" t="s">
        <v>1</v>
      </c>
      <c r="I5" s="2" t="s">
        <v>2</v>
      </c>
      <c r="J5" s="2" t="s">
        <v>3</v>
      </c>
      <c r="K5" s="1"/>
      <c r="L5" s="2" t="s">
        <v>0</v>
      </c>
      <c r="M5" s="2" t="s">
        <v>14</v>
      </c>
      <c r="N5" s="2" t="s">
        <v>1</v>
      </c>
      <c r="O5" s="2" t="s">
        <v>2</v>
      </c>
      <c r="P5" s="2" t="s">
        <v>3</v>
      </c>
      <c r="Q5" s="1"/>
      <c r="R5" s="2" t="s">
        <v>0</v>
      </c>
      <c r="S5" s="2" t="s">
        <v>14</v>
      </c>
      <c r="T5" s="2" t="s">
        <v>1</v>
      </c>
      <c r="U5" s="2" t="s">
        <v>2</v>
      </c>
      <c r="V5" s="2" t="s">
        <v>3</v>
      </c>
    </row>
    <row r="6" spans="1:22" ht="27.75" customHeight="1">
      <c r="A6" s="2" t="s">
        <v>5</v>
      </c>
      <c r="B6" s="2">
        <v>46.2</v>
      </c>
      <c r="C6" s="2">
        <v>9.5</v>
      </c>
      <c r="D6" s="2">
        <v>19.899999999999999</v>
      </c>
      <c r="E6" s="1"/>
      <c r="F6" s="2" t="s">
        <v>15</v>
      </c>
      <c r="G6" s="3">
        <v>4111</v>
      </c>
      <c r="H6" s="3">
        <v>10370</v>
      </c>
      <c r="I6" s="3">
        <v>9149.2999999999993</v>
      </c>
      <c r="J6" s="3">
        <v>88.2</v>
      </c>
      <c r="K6" s="1"/>
      <c r="L6" s="2" t="s">
        <v>15</v>
      </c>
      <c r="M6" s="3">
        <v>4111</v>
      </c>
      <c r="N6" s="3">
        <v>1960</v>
      </c>
      <c r="O6" s="3">
        <v>1933</v>
      </c>
      <c r="P6" s="3">
        <v>98.6</v>
      </c>
      <c r="Q6" s="1"/>
      <c r="R6" s="2" t="s">
        <v>37</v>
      </c>
      <c r="S6" s="3">
        <v>4232</v>
      </c>
      <c r="T6" s="3">
        <v>100</v>
      </c>
      <c r="U6" s="3">
        <v>86.4</v>
      </c>
      <c r="V6" s="3">
        <v>86.4</v>
      </c>
    </row>
    <row r="7" spans="1:22" ht="30">
      <c r="A7" s="2" t="s">
        <v>6</v>
      </c>
      <c r="B7" s="2">
        <v>2507.5</v>
      </c>
      <c r="C7" s="2">
        <v>1829.8</v>
      </c>
      <c r="D7" s="2">
        <v>72.900000000000006</v>
      </c>
      <c r="E7" s="1"/>
      <c r="F7" s="2" t="s">
        <v>16</v>
      </c>
      <c r="G7" s="3">
        <v>4112</v>
      </c>
      <c r="H7" s="3">
        <v>300</v>
      </c>
      <c r="I7" s="3">
        <v>300</v>
      </c>
      <c r="J7" s="3">
        <v>100</v>
      </c>
      <c r="K7" s="1"/>
      <c r="L7" s="2" t="s">
        <v>25</v>
      </c>
      <c r="M7" s="3">
        <v>4213</v>
      </c>
      <c r="N7" s="3">
        <v>2010</v>
      </c>
      <c r="O7" s="3">
        <v>2002.9</v>
      </c>
      <c r="P7" s="3">
        <v>99.6</v>
      </c>
      <c r="Q7" s="1"/>
      <c r="R7" s="1"/>
      <c r="S7" s="1"/>
      <c r="T7" s="1"/>
      <c r="U7" s="1"/>
      <c r="V7" s="1"/>
    </row>
    <row r="8" spans="1:22" ht="30">
      <c r="A8" s="2" t="s">
        <v>7</v>
      </c>
      <c r="B8" s="2">
        <v>20</v>
      </c>
      <c r="C8" s="2">
        <v>56</v>
      </c>
      <c r="D8" s="2">
        <v>250</v>
      </c>
      <c r="E8" s="1"/>
      <c r="F8" s="2" t="s">
        <v>17</v>
      </c>
      <c r="G8" s="3">
        <v>4214</v>
      </c>
      <c r="H8" s="3">
        <v>150</v>
      </c>
      <c r="I8" s="3">
        <v>121</v>
      </c>
      <c r="J8" s="3">
        <v>80</v>
      </c>
      <c r="K8" s="1"/>
      <c r="L8" s="11" t="s">
        <v>24</v>
      </c>
      <c r="M8" s="12"/>
      <c r="N8" s="3">
        <f>SUM(N6:N7)</f>
        <v>3970</v>
      </c>
      <c r="O8" s="3">
        <f>SUM(O6:O7)</f>
        <v>3935.9</v>
      </c>
      <c r="P8" s="3"/>
      <c r="Q8" s="1"/>
      <c r="R8" s="1"/>
      <c r="S8" s="1"/>
      <c r="T8" s="1"/>
      <c r="U8" s="1"/>
      <c r="V8" s="1"/>
    </row>
    <row r="9" spans="1:22" ht="39" customHeight="1">
      <c r="A9" s="2" t="s">
        <v>8</v>
      </c>
      <c r="B9" s="2">
        <v>510</v>
      </c>
      <c r="C9" s="2">
        <v>448.8</v>
      </c>
      <c r="D9" s="2">
        <v>88</v>
      </c>
      <c r="E9" s="1"/>
      <c r="F9" s="2" t="s">
        <v>18</v>
      </c>
      <c r="G9" s="3">
        <v>4215</v>
      </c>
      <c r="H9" s="3">
        <v>62</v>
      </c>
      <c r="I9" s="3">
        <v>62</v>
      </c>
      <c r="J9" s="3">
        <v>100</v>
      </c>
      <c r="K9" s="1"/>
      <c r="L9" s="1"/>
      <c r="M9" s="1"/>
      <c r="N9" s="1"/>
      <c r="O9" s="1"/>
      <c r="P9" s="1"/>
      <c r="Q9" s="1"/>
      <c r="R9" s="13" t="s">
        <v>48</v>
      </c>
      <c r="S9" s="14"/>
      <c r="T9" s="14"/>
      <c r="U9" s="14"/>
      <c r="V9" s="15"/>
    </row>
    <row r="10" spans="1:22" ht="27" customHeight="1">
      <c r="A10" s="2" t="s">
        <v>9</v>
      </c>
      <c r="B10" s="2">
        <v>15350.4</v>
      </c>
      <c r="C10" s="2">
        <v>15350.4</v>
      </c>
      <c r="D10" s="2">
        <v>100</v>
      </c>
      <c r="E10" s="1"/>
      <c r="F10" s="2" t="s">
        <v>19</v>
      </c>
      <c r="G10" s="3">
        <v>4234</v>
      </c>
      <c r="H10" s="3">
        <v>150</v>
      </c>
      <c r="I10" s="3">
        <v>120.8</v>
      </c>
      <c r="J10" s="3">
        <v>80</v>
      </c>
      <c r="K10" s="1"/>
      <c r="L10" s="13" t="s">
        <v>60</v>
      </c>
      <c r="M10" s="14"/>
      <c r="N10" s="14"/>
      <c r="O10" s="14"/>
      <c r="P10" s="15"/>
      <c r="Q10" s="1"/>
      <c r="R10" s="9" t="s">
        <v>35</v>
      </c>
      <c r="S10" s="9"/>
      <c r="T10" s="9"/>
      <c r="U10" s="9"/>
      <c r="V10" s="9"/>
    </row>
    <row r="11" spans="1:22" ht="32.25" customHeight="1">
      <c r="A11" s="2" t="s">
        <v>64</v>
      </c>
      <c r="B11" s="2">
        <v>845.3</v>
      </c>
      <c r="C11" s="2">
        <v>845.3</v>
      </c>
      <c r="D11" s="2">
        <v>100</v>
      </c>
      <c r="E11" s="1"/>
      <c r="F11" s="2" t="s">
        <v>20</v>
      </c>
      <c r="G11" s="3">
        <v>4252</v>
      </c>
      <c r="H11" s="3">
        <v>200</v>
      </c>
      <c r="I11" s="3">
        <v>32</v>
      </c>
      <c r="J11" s="3">
        <v>16</v>
      </c>
      <c r="K11" s="1"/>
      <c r="L11" s="9" t="s">
        <v>28</v>
      </c>
      <c r="M11" s="9"/>
      <c r="N11" s="9"/>
      <c r="O11" s="9"/>
      <c r="P11" s="9"/>
      <c r="Q11" s="1"/>
      <c r="R11" s="2" t="s">
        <v>0</v>
      </c>
      <c r="S11" s="2" t="s">
        <v>14</v>
      </c>
      <c r="T11" s="2" t="s">
        <v>1</v>
      </c>
      <c r="U11" s="2" t="s">
        <v>2</v>
      </c>
      <c r="V11" s="2" t="s">
        <v>3</v>
      </c>
    </row>
    <row r="12" spans="1:22" ht="33" customHeight="1">
      <c r="A12" s="2" t="s">
        <v>65</v>
      </c>
      <c r="B12" s="2"/>
      <c r="C12" s="2">
        <v>8</v>
      </c>
      <c r="D12" s="2" t="s">
        <v>66</v>
      </c>
      <c r="E12" s="1"/>
      <c r="F12" s="2" t="s">
        <v>21</v>
      </c>
      <c r="G12" s="3">
        <v>4261</v>
      </c>
      <c r="H12" s="3">
        <v>100</v>
      </c>
      <c r="I12" s="3">
        <v>80</v>
      </c>
      <c r="J12" s="3">
        <v>80</v>
      </c>
      <c r="K12" s="1"/>
      <c r="L12" s="2" t="s">
        <v>0</v>
      </c>
      <c r="M12" s="2" t="s">
        <v>14</v>
      </c>
      <c r="N12" s="2" t="s">
        <v>1</v>
      </c>
      <c r="O12" s="2" t="s">
        <v>2</v>
      </c>
      <c r="P12" s="2" t="s">
        <v>3</v>
      </c>
      <c r="Q12" s="1"/>
      <c r="R12" s="2" t="s">
        <v>58</v>
      </c>
      <c r="S12" s="3">
        <v>5113</v>
      </c>
      <c r="T12" s="3">
        <v>3800</v>
      </c>
      <c r="U12" s="3">
        <v>3439.8</v>
      </c>
      <c r="V12" s="3">
        <v>90.5</v>
      </c>
    </row>
    <row r="13" spans="1:22" ht="35.25" customHeight="1">
      <c r="A13" s="2" t="s">
        <v>68</v>
      </c>
      <c r="B13" s="2">
        <v>390</v>
      </c>
      <c r="C13" s="2">
        <v>254.5</v>
      </c>
      <c r="D13" s="2">
        <v>65.2</v>
      </c>
      <c r="E13" s="1"/>
      <c r="F13" s="2" t="s">
        <v>22</v>
      </c>
      <c r="G13" s="3">
        <v>4264</v>
      </c>
      <c r="H13" s="3">
        <v>600</v>
      </c>
      <c r="I13" s="3">
        <v>574.1</v>
      </c>
      <c r="J13" s="3">
        <v>95.6</v>
      </c>
      <c r="K13" s="1"/>
      <c r="L13" s="2" t="s">
        <v>27</v>
      </c>
      <c r="M13" s="3">
        <v>5122</v>
      </c>
      <c r="N13" s="3">
        <v>2767</v>
      </c>
      <c r="O13" s="3">
        <v>2268.6</v>
      </c>
      <c r="P13" s="3">
        <v>81.900000000000006</v>
      </c>
      <c r="Q13" s="1"/>
      <c r="R13" s="2" t="s">
        <v>27</v>
      </c>
      <c r="S13" s="5">
        <v>5122</v>
      </c>
      <c r="T13" s="5">
        <v>310</v>
      </c>
      <c r="U13" s="5">
        <v>306.2</v>
      </c>
      <c r="V13" s="5">
        <v>98.7</v>
      </c>
    </row>
    <row r="14" spans="1:22" ht="42.75" customHeight="1">
      <c r="A14" s="2" t="s">
        <v>69</v>
      </c>
      <c r="B14" s="2">
        <v>110</v>
      </c>
      <c r="C14" s="2">
        <v>65.400000000000006</v>
      </c>
      <c r="D14" s="2">
        <v>59.4</v>
      </c>
      <c r="E14" s="1"/>
      <c r="F14" s="2" t="s">
        <v>54</v>
      </c>
      <c r="G14" s="3">
        <v>4267</v>
      </c>
      <c r="H14" s="3">
        <v>208</v>
      </c>
      <c r="I14" s="3">
        <v>201</v>
      </c>
      <c r="J14" s="3">
        <v>96.6</v>
      </c>
      <c r="K14" s="1"/>
      <c r="L14" s="2" t="s">
        <v>27</v>
      </c>
      <c r="M14" s="3">
        <v>5122</v>
      </c>
      <c r="N14" s="3">
        <v>3350</v>
      </c>
      <c r="O14" s="3">
        <v>3318.6</v>
      </c>
      <c r="P14" s="3">
        <v>99</v>
      </c>
      <c r="Q14" s="1"/>
      <c r="R14" s="2" t="s">
        <v>59</v>
      </c>
      <c r="S14" s="3">
        <v>5134</v>
      </c>
      <c r="T14" s="3">
        <v>400</v>
      </c>
      <c r="U14" s="3">
        <v>400</v>
      </c>
      <c r="V14" s="3">
        <v>100</v>
      </c>
    </row>
    <row r="15" spans="1:22" ht="30">
      <c r="A15" s="2" t="s">
        <v>11</v>
      </c>
      <c r="B15" s="2">
        <v>200</v>
      </c>
      <c r="C15" s="2">
        <v>360</v>
      </c>
      <c r="D15" s="2">
        <v>180</v>
      </c>
      <c r="E15" s="1"/>
      <c r="F15" s="2" t="s">
        <v>23</v>
      </c>
      <c r="G15" s="3">
        <v>4823</v>
      </c>
      <c r="H15" s="3">
        <v>50</v>
      </c>
      <c r="I15" s="3">
        <v>24.6</v>
      </c>
      <c r="J15" s="3">
        <v>42.2</v>
      </c>
      <c r="K15" s="1"/>
      <c r="L15" s="11" t="s">
        <v>24</v>
      </c>
      <c r="M15" s="12"/>
      <c r="N15" s="3">
        <f>SUM(N13:N14)</f>
        <v>6117</v>
      </c>
      <c r="O15" s="3">
        <f>SUM(O13:O14)</f>
        <v>5587.2</v>
      </c>
      <c r="P15" s="3"/>
      <c r="Q15" s="1"/>
      <c r="R15" s="11" t="s">
        <v>24</v>
      </c>
      <c r="S15" s="12"/>
      <c r="T15" s="3">
        <f>SUM(T12:T14)</f>
        <v>4510</v>
      </c>
      <c r="U15" s="3">
        <f>SUM(U12:U14)</f>
        <v>4146</v>
      </c>
      <c r="V15" s="3">
        <v>98.9</v>
      </c>
    </row>
    <row r="16" spans="1:22" ht="30">
      <c r="A16" s="2" t="s">
        <v>10</v>
      </c>
      <c r="B16" s="2">
        <v>3000</v>
      </c>
      <c r="C16" s="2">
        <v>3701.2</v>
      </c>
      <c r="D16" s="2">
        <v>123</v>
      </c>
      <c r="E16" s="1"/>
      <c r="F16" s="2" t="s">
        <v>70</v>
      </c>
      <c r="G16" s="5">
        <v>5134</v>
      </c>
      <c r="H16" s="5">
        <v>200</v>
      </c>
      <c r="I16" s="5">
        <v>150</v>
      </c>
      <c r="J16" s="5">
        <v>75</v>
      </c>
      <c r="K16" s="1"/>
      <c r="L16" s="13" t="s">
        <v>57</v>
      </c>
      <c r="M16" s="14"/>
      <c r="N16" s="14"/>
      <c r="O16" s="14"/>
      <c r="P16" s="15"/>
      <c r="Q16" s="1"/>
      <c r="R16" s="1"/>
      <c r="S16" s="1"/>
      <c r="T16" s="1"/>
      <c r="U16" s="1"/>
      <c r="V16" s="1"/>
    </row>
    <row r="17" spans="1:22" ht="30">
      <c r="A17" s="2" t="s">
        <v>12</v>
      </c>
      <c r="B17" s="2">
        <v>1500</v>
      </c>
      <c r="C17" s="2">
        <v>1290.2</v>
      </c>
      <c r="D17" s="2">
        <v>86</v>
      </c>
      <c r="E17" s="1"/>
      <c r="F17" s="11" t="s">
        <v>55</v>
      </c>
      <c r="G17" s="12"/>
      <c r="H17" s="3">
        <f>SUM(H6:H16)</f>
        <v>12390</v>
      </c>
      <c r="I17" s="3">
        <f>SUM(I6:I16)</f>
        <v>10814.8</v>
      </c>
      <c r="J17" s="3"/>
      <c r="K17" s="1"/>
      <c r="L17" s="9" t="s">
        <v>29</v>
      </c>
      <c r="M17" s="9"/>
      <c r="N17" s="9"/>
      <c r="O17" s="9"/>
      <c r="P17" s="9"/>
      <c r="Q17" s="1"/>
      <c r="R17" s="1"/>
      <c r="S17" s="1"/>
      <c r="T17" s="1"/>
      <c r="U17" s="1"/>
      <c r="V17" s="1"/>
    </row>
    <row r="18" spans="1:22">
      <c r="A18" s="2" t="s">
        <v>55</v>
      </c>
      <c r="B18" s="2">
        <f>SUM(B5:B17)</f>
        <v>26725.499999999996</v>
      </c>
      <c r="C18" s="2">
        <f>SUM(C5:C17)</f>
        <v>25975.300000000003</v>
      </c>
      <c r="D18" s="2"/>
      <c r="E18" s="1"/>
      <c r="F18" s="13" t="s">
        <v>61</v>
      </c>
      <c r="G18" s="14"/>
      <c r="H18" s="14"/>
      <c r="I18" s="14"/>
      <c r="J18" s="15"/>
      <c r="K18" s="1"/>
      <c r="L18" s="2" t="s">
        <v>0</v>
      </c>
      <c r="M18" s="2" t="s">
        <v>14</v>
      </c>
      <c r="N18" s="2" t="s">
        <v>1</v>
      </c>
      <c r="O18" s="2" t="s">
        <v>2</v>
      </c>
      <c r="P18" s="2" t="s">
        <v>3</v>
      </c>
      <c r="Q18" s="1"/>
      <c r="R18" s="13" t="s">
        <v>49</v>
      </c>
      <c r="S18" s="14"/>
      <c r="T18" s="14"/>
      <c r="U18" s="14"/>
      <c r="V18" s="15"/>
    </row>
    <row r="19" spans="1:22" ht="47.25" customHeight="1">
      <c r="A19" s="2" t="s">
        <v>67</v>
      </c>
      <c r="B19" s="2">
        <v>1792.4</v>
      </c>
      <c r="C19" s="2">
        <v>1792.4</v>
      </c>
      <c r="D19" s="2">
        <v>100</v>
      </c>
      <c r="E19" s="1"/>
      <c r="F19" s="11" t="s">
        <v>39</v>
      </c>
      <c r="G19" s="16"/>
      <c r="H19" s="16"/>
      <c r="I19" s="16"/>
      <c r="J19" s="12"/>
      <c r="K19" s="1"/>
      <c r="L19" s="2" t="s">
        <v>30</v>
      </c>
      <c r="M19" s="3">
        <v>4214</v>
      </c>
      <c r="N19" s="3">
        <v>510</v>
      </c>
      <c r="O19" s="3">
        <v>457</v>
      </c>
      <c r="P19" s="3">
        <v>89.6</v>
      </c>
      <c r="Q19" s="1"/>
      <c r="R19" s="9" t="s">
        <v>36</v>
      </c>
      <c r="S19" s="9"/>
      <c r="T19" s="9"/>
      <c r="U19" s="9"/>
      <c r="V19" s="9"/>
    </row>
    <row r="20" spans="1:22" ht="45">
      <c r="A20" s="2" t="s">
        <v>53</v>
      </c>
      <c r="B20" s="3">
        <v>4365.5</v>
      </c>
      <c r="C20" s="3">
        <v>4365.5</v>
      </c>
      <c r="D20" s="3">
        <v>100</v>
      </c>
      <c r="E20" s="1"/>
      <c r="F20" s="2" t="s">
        <v>0</v>
      </c>
      <c r="G20" s="2" t="s">
        <v>14</v>
      </c>
      <c r="H20" s="2" t="s">
        <v>1</v>
      </c>
      <c r="I20" s="2" t="s">
        <v>2</v>
      </c>
      <c r="J20" s="2" t="s">
        <v>3</v>
      </c>
      <c r="K20" s="1"/>
      <c r="L20" s="1"/>
      <c r="M20" s="1"/>
      <c r="N20" s="1"/>
      <c r="O20" s="1"/>
      <c r="P20" s="1"/>
      <c r="Q20" s="1"/>
      <c r="R20" s="2" t="s">
        <v>0</v>
      </c>
      <c r="S20" s="2" t="s">
        <v>14</v>
      </c>
      <c r="T20" s="2" t="s">
        <v>1</v>
      </c>
      <c r="U20" s="2" t="s">
        <v>2</v>
      </c>
      <c r="V20" s="2" t="s">
        <v>3</v>
      </c>
    </row>
    <row r="21" spans="1:22">
      <c r="A21" s="7" t="s">
        <v>55</v>
      </c>
      <c r="B21" s="6">
        <v>29403.7</v>
      </c>
      <c r="C21" s="6">
        <v>29082.7</v>
      </c>
      <c r="D21" s="6">
        <v>98.9</v>
      </c>
      <c r="E21" s="1"/>
      <c r="F21" s="2" t="s">
        <v>40</v>
      </c>
      <c r="G21" s="3">
        <v>4729</v>
      </c>
      <c r="H21" s="3">
        <v>600</v>
      </c>
      <c r="I21" s="3">
        <v>490</v>
      </c>
      <c r="J21" s="3">
        <v>81.599999999999994</v>
      </c>
      <c r="K21" s="1"/>
      <c r="L21" s="1"/>
      <c r="M21" s="1"/>
      <c r="N21" s="1"/>
      <c r="O21" s="1"/>
      <c r="P21" s="1"/>
      <c r="Q21" s="1"/>
      <c r="R21" s="2" t="s">
        <v>15</v>
      </c>
      <c r="S21" s="3">
        <v>4111</v>
      </c>
      <c r="T21" s="3">
        <v>650</v>
      </c>
      <c r="U21" s="3">
        <v>635.5</v>
      </c>
      <c r="V21" s="3">
        <v>97.4</v>
      </c>
    </row>
    <row r="22" spans="1:22">
      <c r="A22" s="1"/>
      <c r="B22" s="1"/>
      <c r="C22" s="1"/>
      <c r="D22" s="1"/>
      <c r="E22" s="1"/>
      <c r="F22" s="17" t="s">
        <v>72</v>
      </c>
      <c r="G22" s="18"/>
      <c r="H22" s="18"/>
      <c r="I22" s="18"/>
      <c r="J22" s="19"/>
      <c r="K22" s="1"/>
      <c r="L22" s="13" t="s">
        <v>46</v>
      </c>
      <c r="M22" s="14"/>
      <c r="N22" s="14"/>
      <c r="O22" s="14"/>
      <c r="P22" s="15"/>
      <c r="Q22" s="1"/>
      <c r="R22" s="1"/>
      <c r="S22" s="1"/>
      <c r="T22" s="1"/>
      <c r="U22" s="1"/>
      <c r="V22" s="1"/>
    </row>
    <row r="23" spans="1:22">
      <c r="A23" s="1"/>
      <c r="B23" s="1"/>
      <c r="C23" s="1"/>
      <c r="D23" s="1"/>
      <c r="E23" s="1"/>
      <c r="F23" s="13" t="s">
        <v>51</v>
      </c>
      <c r="G23" s="14"/>
      <c r="H23" s="14"/>
      <c r="I23" s="14"/>
      <c r="J23" s="15"/>
      <c r="K23" s="1"/>
      <c r="L23" s="9" t="s">
        <v>31</v>
      </c>
      <c r="M23" s="9"/>
      <c r="N23" s="9"/>
      <c r="O23" s="9"/>
      <c r="P23" s="9"/>
      <c r="Q23" s="1"/>
      <c r="R23" s="1"/>
      <c r="S23" s="1"/>
      <c r="T23" s="1"/>
      <c r="U23" s="1"/>
      <c r="V23" s="1"/>
    </row>
    <row r="24" spans="1:22" ht="27.75" customHeight="1">
      <c r="A24" s="1"/>
      <c r="B24" s="1"/>
      <c r="C24" s="1"/>
      <c r="D24" s="1"/>
      <c r="E24" s="1"/>
      <c r="F24" s="9" t="s">
        <v>41</v>
      </c>
      <c r="G24" s="9"/>
      <c r="H24" s="9"/>
      <c r="I24" s="9"/>
      <c r="J24" s="9"/>
      <c r="K24" s="1"/>
      <c r="L24" s="2" t="s">
        <v>0</v>
      </c>
      <c r="M24" s="2" t="s">
        <v>14</v>
      </c>
      <c r="N24" s="2" t="s">
        <v>1</v>
      </c>
      <c r="O24" s="2" t="s">
        <v>2</v>
      </c>
      <c r="P24" s="2" t="s">
        <v>3</v>
      </c>
      <c r="Q24" s="1"/>
      <c r="R24" s="13" t="s">
        <v>50</v>
      </c>
      <c r="S24" s="14"/>
      <c r="T24" s="14"/>
      <c r="U24" s="14"/>
      <c r="V24" s="15"/>
    </row>
    <row r="25" spans="1:22" ht="25.5" customHeight="1">
      <c r="A25" s="1"/>
      <c r="B25" s="1"/>
      <c r="C25" s="1"/>
      <c r="D25" s="1"/>
      <c r="E25" s="1"/>
      <c r="F25" s="2" t="s">
        <v>0</v>
      </c>
      <c r="G25" s="2" t="s">
        <v>14</v>
      </c>
      <c r="H25" s="2" t="s">
        <v>1</v>
      </c>
      <c r="I25" s="2" t="s">
        <v>2</v>
      </c>
      <c r="J25" s="2" t="s">
        <v>3</v>
      </c>
      <c r="K25" s="1"/>
      <c r="L25" s="2" t="s">
        <v>15</v>
      </c>
      <c r="M25" s="3">
        <v>4111</v>
      </c>
      <c r="N25" s="3">
        <v>530</v>
      </c>
      <c r="O25" s="3">
        <v>530</v>
      </c>
      <c r="P25" s="3">
        <v>100</v>
      </c>
      <c r="Q25" s="1"/>
      <c r="R25" s="9" t="s">
        <v>38</v>
      </c>
      <c r="S25" s="9"/>
      <c r="T25" s="9"/>
      <c r="U25" s="9"/>
      <c r="V25" s="9"/>
    </row>
    <row r="26" spans="1:22" ht="30">
      <c r="A26" s="1"/>
      <c r="B26" s="1"/>
      <c r="C26" s="1"/>
      <c r="D26" s="1"/>
      <c r="E26" s="1"/>
      <c r="F26" s="2" t="s">
        <v>42</v>
      </c>
      <c r="G26" s="3">
        <v>4726</v>
      </c>
      <c r="H26" s="3">
        <v>200</v>
      </c>
      <c r="I26" s="3">
        <v>150</v>
      </c>
      <c r="J26" s="3">
        <v>75</v>
      </c>
      <c r="K26" s="1"/>
      <c r="L26" s="1"/>
      <c r="M26" s="1"/>
      <c r="N26" s="1"/>
      <c r="O26" s="1"/>
      <c r="P26" s="1"/>
      <c r="Q26" s="1"/>
      <c r="R26" s="2" t="s">
        <v>0</v>
      </c>
      <c r="S26" s="2" t="s">
        <v>14</v>
      </c>
      <c r="T26" s="2" t="s">
        <v>1</v>
      </c>
      <c r="U26" s="2" t="s">
        <v>2</v>
      </c>
      <c r="V26" s="2" t="s">
        <v>3</v>
      </c>
    </row>
    <row r="27" spans="1:22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3" t="s">
        <v>47</v>
      </c>
      <c r="M27" s="14"/>
      <c r="N27" s="14"/>
      <c r="O27" s="14"/>
      <c r="P27" s="15"/>
      <c r="Q27" s="1"/>
      <c r="R27" s="2" t="s">
        <v>71</v>
      </c>
      <c r="S27" s="3">
        <v>4819</v>
      </c>
      <c r="T27" s="3">
        <v>200</v>
      </c>
      <c r="U27" s="3">
        <v>200</v>
      </c>
      <c r="V27" s="3">
        <v>100</v>
      </c>
    </row>
    <row r="28" spans="1:22">
      <c r="A28" s="1"/>
      <c r="B28" s="1"/>
      <c r="C28" s="1"/>
      <c r="D28" s="1"/>
      <c r="E28" s="1"/>
      <c r="F28" s="13" t="s">
        <v>62</v>
      </c>
      <c r="G28" s="14"/>
      <c r="H28" s="14"/>
      <c r="I28" s="14"/>
      <c r="J28" s="15"/>
      <c r="K28" s="1"/>
      <c r="L28" s="9" t="s">
        <v>32</v>
      </c>
      <c r="M28" s="9"/>
      <c r="N28" s="9"/>
      <c r="O28" s="9"/>
      <c r="P28" s="9"/>
      <c r="Q28" s="1"/>
      <c r="R28" s="1"/>
      <c r="S28" s="1"/>
      <c r="T28" s="1"/>
      <c r="U28" s="1"/>
      <c r="V28" s="1"/>
    </row>
    <row r="29" spans="1:22" ht="35.25" customHeight="1">
      <c r="A29" s="1"/>
      <c r="B29" s="1"/>
      <c r="C29" s="1"/>
      <c r="D29" s="1"/>
      <c r="E29" s="1"/>
      <c r="F29" s="9" t="s">
        <v>73</v>
      </c>
      <c r="G29" s="9"/>
      <c r="H29" s="9"/>
      <c r="I29" s="9"/>
      <c r="J29" s="9"/>
      <c r="K29" s="1"/>
      <c r="L29" s="2" t="s">
        <v>0</v>
      </c>
      <c r="M29" s="2" t="s">
        <v>14</v>
      </c>
      <c r="N29" s="2" t="s">
        <v>1</v>
      </c>
      <c r="O29" s="2" t="s">
        <v>2</v>
      </c>
      <c r="P29" s="2" t="s">
        <v>3</v>
      </c>
      <c r="Q29" s="1"/>
      <c r="R29" s="1"/>
      <c r="S29" s="1"/>
      <c r="T29" s="1"/>
      <c r="U29" s="1"/>
      <c r="V29" s="1"/>
    </row>
    <row r="30" spans="1:22" ht="28.5" customHeight="1">
      <c r="A30" s="1"/>
      <c r="B30" s="1"/>
      <c r="C30" s="1"/>
      <c r="D30" s="1"/>
      <c r="E30" s="1"/>
      <c r="F30" s="17">
        <v>1290.2</v>
      </c>
      <c r="G30" s="18"/>
      <c r="H30" s="18"/>
      <c r="I30" s="18"/>
      <c r="J30" s="19"/>
      <c r="K30" s="1"/>
      <c r="L30" s="2" t="s">
        <v>33</v>
      </c>
      <c r="M30" s="3">
        <v>4212</v>
      </c>
      <c r="N30" s="3">
        <v>800</v>
      </c>
      <c r="O30" s="3">
        <v>440.8</v>
      </c>
      <c r="P30" s="3">
        <v>55.1</v>
      </c>
      <c r="Q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Q31" s="1"/>
    </row>
    <row r="32" spans="1:22">
      <c r="A32" s="1"/>
      <c r="B32" s="1"/>
      <c r="C32" s="1"/>
      <c r="D32" s="1"/>
      <c r="E32" s="1"/>
      <c r="F32" s="9" t="s">
        <v>75</v>
      </c>
      <c r="G32" s="9"/>
      <c r="H32" s="6" t="s">
        <v>76</v>
      </c>
      <c r="I32" s="6" t="s">
        <v>2</v>
      </c>
      <c r="J32" s="6" t="s">
        <v>3</v>
      </c>
      <c r="K32" s="1"/>
      <c r="Q32" s="1"/>
    </row>
    <row r="33" spans="5:17" ht="30" customHeight="1">
      <c r="E33" s="1"/>
      <c r="F33" s="20" t="s">
        <v>74</v>
      </c>
      <c r="G33" s="21"/>
      <c r="H33" s="6">
        <v>35236.1</v>
      </c>
      <c r="I33" s="6">
        <v>27277.7</v>
      </c>
      <c r="J33" s="6">
        <v>77.400000000000006</v>
      </c>
      <c r="K33" s="1"/>
      <c r="Q33" s="1"/>
    </row>
  </sheetData>
  <mergeCells count="36">
    <mergeCell ref="F32:G32"/>
    <mergeCell ref="F33:G33"/>
    <mergeCell ref="R24:V24"/>
    <mergeCell ref="R25:V25"/>
    <mergeCell ref="F22:J22"/>
    <mergeCell ref="F23:J23"/>
    <mergeCell ref="F24:J24"/>
    <mergeCell ref="L23:P23"/>
    <mergeCell ref="L27:P27"/>
    <mergeCell ref="L17:P17"/>
    <mergeCell ref="F29:J29"/>
    <mergeCell ref="F30:J30"/>
    <mergeCell ref="F28:J28"/>
    <mergeCell ref="L28:P28"/>
    <mergeCell ref="F18:J18"/>
    <mergeCell ref="F19:J19"/>
    <mergeCell ref="L16:P16"/>
    <mergeCell ref="L22:P22"/>
    <mergeCell ref="R18:V18"/>
    <mergeCell ref="R19:V19"/>
    <mergeCell ref="A3:D3"/>
    <mergeCell ref="F4:J4"/>
    <mergeCell ref="A1:V1"/>
    <mergeCell ref="F17:G17"/>
    <mergeCell ref="L8:M8"/>
    <mergeCell ref="L15:M15"/>
    <mergeCell ref="R3:V3"/>
    <mergeCell ref="R4:V4"/>
    <mergeCell ref="R9:V9"/>
    <mergeCell ref="F3:J3"/>
    <mergeCell ref="L3:P3"/>
    <mergeCell ref="L4:P4"/>
    <mergeCell ref="L10:P10"/>
    <mergeCell ref="L11:P11"/>
    <mergeCell ref="R10:V10"/>
    <mergeCell ref="R15:S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2021-02-24T06:03:03Z</dcterms:modified>
</cp:coreProperties>
</file>